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rijslijst\Oud\"/>
    </mc:Choice>
  </mc:AlternateContent>
  <bookViews>
    <workbookView xWindow="0" yWindow="0" windowWidth="28800" windowHeight="11700"/>
  </bookViews>
  <sheets>
    <sheet name="2025-03-24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7" i="1" l="1"/>
  <c r="G57" i="1"/>
  <c r="F57" i="1"/>
  <c r="E57" i="1"/>
  <c r="D57" i="1"/>
  <c r="C57" i="1"/>
  <c r="I54" i="1"/>
  <c r="H54" i="1"/>
  <c r="G54" i="1"/>
  <c r="F54" i="1"/>
  <c r="E54" i="1"/>
  <c r="D54" i="1"/>
  <c r="I53" i="1"/>
  <c r="H53" i="1"/>
  <c r="G53" i="1"/>
  <c r="F53" i="1"/>
  <c r="E53" i="1"/>
  <c r="D53" i="1"/>
  <c r="I51" i="1"/>
  <c r="H51" i="1"/>
  <c r="G51" i="1"/>
  <c r="F51" i="1"/>
  <c r="E51" i="1"/>
  <c r="D51" i="1"/>
  <c r="I50" i="1"/>
  <c r="H50" i="1"/>
  <c r="G50" i="1"/>
  <c r="F50" i="1"/>
  <c r="E50" i="1"/>
  <c r="D50" i="1"/>
  <c r="I49" i="1"/>
  <c r="H49" i="1"/>
  <c r="G49" i="1"/>
  <c r="F49" i="1"/>
  <c r="E49" i="1"/>
  <c r="D49" i="1"/>
  <c r="I47" i="1"/>
  <c r="H47" i="1"/>
  <c r="G47" i="1"/>
  <c r="F47" i="1"/>
  <c r="E47" i="1"/>
  <c r="D47" i="1"/>
  <c r="I45" i="1"/>
  <c r="H45" i="1"/>
  <c r="G45" i="1"/>
  <c r="F45" i="1"/>
  <c r="E45" i="1"/>
  <c r="D45" i="1"/>
  <c r="I44" i="1"/>
  <c r="H44" i="1"/>
  <c r="G44" i="1"/>
  <c r="F44" i="1"/>
  <c r="E44" i="1"/>
  <c r="D44" i="1"/>
  <c r="I42" i="1"/>
  <c r="H42" i="1"/>
  <c r="I41" i="1"/>
  <c r="H41" i="1"/>
  <c r="I39" i="1"/>
  <c r="H39" i="1"/>
  <c r="I38" i="1"/>
  <c r="H38" i="1"/>
  <c r="G36" i="1"/>
  <c r="F36" i="1"/>
  <c r="E36" i="1"/>
  <c r="D36" i="1"/>
  <c r="G35" i="1"/>
  <c r="F35" i="1"/>
  <c r="E35" i="1"/>
  <c r="D35" i="1"/>
  <c r="G33" i="1"/>
  <c r="F33" i="1"/>
  <c r="E33" i="1"/>
  <c r="D33" i="1"/>
  <c r="G32" i="1"/>
  <c r="F32" i="1"/>
  <c r="E32" i="1"/>
  <c r="D32" i="1"/>
  <c r="I30" i="1"/>
  <c r="H30" i="1"/>
  <c r="G30" i="1"/>
  <c r="F30" i="1"/>
  <c r="E30" i="1"/>
  <c r="D30" i="1"/>
  <c r="I28" i="1"/>
  <c r="H28" i="1"/>
  <c r="G28" i="1"/>
  <c r="F28" i="1"/>
  <c r="E28" i="1"/>
  <c r="D28" i="1"/>
  <c r="I25" i="1"/>
  <c r="H25" i="1"/>
  <c r="G25" i="1"/>
  <c r="F25" i="1"/>
  <c r="E25" i="1"/>
  <c r="D25" i="1"/>
  <c r="I22" i="1"/>
  <c r="H22" i="1"/>
  <c r="G22" i="1"/>
  <c r="F22" i="1"/>
  <c r="E22" i="1"/>
  <c r="D22" i="1"/>
  <c r="I20" i="1"/>
  <c r="H20" i="1"/>
  <c r="G20" i="1"/>
  <c r="F20" i="1"/>
  <c r="E20" i="1"/>
  <c r="D20" i="1"/>
  <c r="I18" i="1"/>
  <c r="H18" i="1"/>
  <c r="G18" i="1"/>
  <c r="F18" i="1"/>
  <c r="E18" i="1"/>
  <c r="D18" i="1"/>
  <c r="I17" i="1"/>
  <c r="H17" i="1"/>
  <c r="G17" i="1"/>
  <c r="F17" i="1"/>
  <c r="E17" i="1"/>
  <c r="D17" i="1"/>
  <c r="I15" i="1"/>
  <c r="H15" i="1"/>
  <c r="G15" i="1"/>
  <c r="F15" i="1"/>
  <c r="E15" i="1"/>
  <c r="D15" i="1"/>
  <c r="I14" i="1"/>
  <c r="H14" i="1"/>
  <c r="G14" i="1"/>
  <c r="F14" i="1"/>
  <c r="E14" i="1"/>
  <c r="D14" i="1"/>
  <c r="I12" i="1"/>
  <c r="H12" i="1"/>
  <c r="G12" i="1"/>
  <c r="F12" i="1"/>
  <c r="E12" i="1"/>
  <c r="D12" i="1"/>
  <c r="I11" i="1"/>
  <c r="H11" i="1"/>
  <c r="G11" i="1"/>
  <c r="F11" i="1"/>
  <c r="E11" i="1"/>
  <c r="D11" i="1"/>
  <c r="I9" i="1"/>
  <c r="H9" i="1"/>
  <c r="G9" i="1"/>
  <c r="F9" i="1"/>
  <c r="E9" i="1"/>
  <c r="D9" i="1"/>
  <c r="I8" i="1"/>
  <c r="H8" i="1"/>
  <c r="G8" i="1"/>
  <c r="F8" i="1"/>
  <c r="E8" i="1"/>
  <c r="D8" i="1"/>
  <c r="I6" i="1"/>
  <c r="H6" i="1"/>
  <c r="G6" i="1"/>
  <c r="F6" i="1"/>
  <c r="E6" i="1"/>
  <c r="D6" i="1"/>
  <c r="I5" i="1"/>
  <c r="H5" i="1"/>
  <c r="G5" i="1"/>
  <c r="F5" i="1"/>
  <c r="E5" i="1"/>
  <c r="D5" i="1"/>
  <c r="I3" i="1"/>
  <c r="H3" i="1"/>
  <c r="G3" i="1"/>
  <c r="F3" i="1"/>
  <c r="E3" i="1"/>
  <c r="D3" i="1"/>
  <c r="I2" i="1"/>
  <c r="H2" i="1"/>
  <c r="G2" i="1"/>
  <c r="F2" i="1"/>
  <c r="E2" i="1"/>
  <c r="D2" i="1"/>
</calcChain>
</file>

<file path=xl/sharedStrings.xml><?xml version="1.0" encoding="utf-8"?>
<sst xmlns="http://schemas.openxmlformats.org/spreadsheetml/2006/main" count="97" uniqueCount="44">
  <si>
    <t>Aluminium</t>
  </si>
  <si>
    <t>Staal</t>
  </si>
  <si>
    <t>Hout</t>
  </si>
  <si>
    <t xml:space="preserve">Solenoid slot 1-zijdig </t>
  </si>
  <si>
    <t xml:space="preserve">binnendeur </t>
  </si>
  <si>
    <t xml:space="preserve">enkel/middenslot </t>
  </si>
  <si>
    <t>buitendeur</t>
  </si>
  <si>
    <t xml:space="preserve">Solenoid slot 2-zijdig </t>
  </si>
  <si>
    <t xml:space="preserve">meerpunt sluiting </t>
  </si>
  <si>
    <t xml:space="preserve">Motorslot </t>
  </si>
  <si>
    <t>binnendeur</t>
  </si>
  <si>
    <t xml:space="preserve">buitendeur </t>
  </si>
  <si>
    <t>Motorslot Fuhr</t>
  </si>
  <si>
    <t>binnen-buitendeur</t>
  </si>
  <si>
    <t>Electrische sluitplaat arbeidsstroom 12V</t>
  </si>
  <si>
    <t xml:space="preserve">enkele deur </t>
  </si>
  <si>
    <t>(Het materiaal van het kozijn is bepalend)</t>
  </si>
  <si>
    <t>Electrische sluitplaat ruststroom 24V</t>
  </si>
  <si>
    <t>Magneet standaard 270 Kg</t>
  </si>
  <si>
    <t>Magneet zwaar 540 Kg</t>
  </si>
  <si>
    <t xml:space="preserve">Deurbeslag smal kruk-kruk </t>
  </si>
  <si>
    <t>met kerntrekbev.</t>
  </si>
  <si>
    <t>SKG***</t>
  </si>
  <si>
    <t>zonder kerntrekbev.</t>
  </si>
  <si>
    <t>SKG**</t>
  </si>
  <si>
    <t>Deurbeslag smal greep-kruk</t>
  </si>
  <si>
    <t xml:space="preserve">Deurbeslag breed kruk-kruk </t>
  </si>
  <si>
    <t>Deurbeslag breed greep-kruk</t>
  </si>
  <si>
    <t>Deurdranger (gelijktijdig gemonteerd in project)</t>
  </si>
  <si>
    <t>Deurdranger vrijloop (gelijktijdig gemonteerd in project)</t>
  </si>
  <si>
    <t xml:space="preserve">Deurautomaat </t>
  </si>
  <si>
    <t xml:space="preserve">Sensorlijsten </t>
  </si>
  <si>
    <t>Voeding 12V (gelijktijdig gemonteerd in project)</t>
  </si>
  <si>
    <t>enkele deur</t>
  </si>
  <si>
    <t>Voeding 24V (gelijktijdig gemonteerd in project)</t>
  </si>
  <si>
    <t>Reiskosten heen en terug</t>
  </si>
  <si>
    <t>1 km</t>
  </si>
  <si>
    <t xml:space="preserve">&lt;60 km </t>
  </si>
  <si>
    <t xml:space="preserve">&lt;120 km </t>
  </si>
  <si>
    <t>&lt;180 km</t>
  </si>
  <si>
    <t>&lt;240 km</t>
  </si>
  <si>
    <t xml:space="preserve">&lt;300 km </t>
  </si>
  <si>
    <t xml:space="preserve">&lt;360 km </t>
  </si>
  <si>
    <t>Lockhouse naar werkadres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</si>
</sst>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 &quot;€&quot;\ * #,##0.00_ ;_ &quot;€&quot;\ * \-#,##0.00_ ;_ &quot;€&quot;\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horizontal="left"/>
    </xf>
    <xf numFmtId="44" fontId="2" fillId="0" borderId="1" xfId="1" applyFont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44" fontId="3" fillId="0" borderId="1" xfId="0" applyNumberFormat="1" applyFont="1" applyFill="1" applyBorder="1" applyAlignment="1">
      <alignment horizontal="left"/>
    </xf>
    <xf numFmtId="0" fontId="2" fillId="0" borderId="1" xfId="0" applyFont="1" applyBorder="1"/>
    <xf numFmtId="44" fontId="2" fillId="0" borderId="1" xfId="1" applyFont="1" applyFill="1" applyBorder="1" applyAlignment="1">
      <alignment horizontal="center"/>
    </xf>
    <xf numFmtId="44" fontId="4" fillId="0" borderId="1" xfId="1" applyFont="1" applyFill="1" applyBorder="1" applyAlignment="1">
      <alignment horizontal="center"/>
    </xf>
    <xf numFmtId="44" fontId="4" fillId="0" borderId="1" xfId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44" fontId="2" fillId="0" borderId="1" xfId="1" applyFont="1" applyBorder="1" applyAlignment="1">
      <alignment horizontal="right"/>
    </xf>
    <xf numFmtId="44" fontId="2" fillId="0" borderId="0" xfId="1" applyFont="1" applyBorder="1" applyAlignment="1">
      <alignment horizontal="center"/>
    </xf>
    <xf numFmtId="44" fontId="1" fillId="0" borderId="1" xfId="1" applyFont="1" applyBorder="1"/>
    <xf numFmtId="44" fontId="0" fillId="0" borderId="1" xfId="1" applyFont="1" applyBorder="1" applyAlignment="1">
      <alignment horizontal="right"/>
    </xf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44" fontId="2" fillId="0" borderId="0" xfId="1" applyFont="1" applyAlignment="1">
      <alignment horizontal="center"/>
    </xf>
    <xf numFmtId="0" fontId="3" fillId="0" borderId="0" xfId="0" applyFont="1" applyFill="1" applyAlignment="1">
      <alignment horizontal="left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ijslijst/Prijslijst%20Lockhouse%202025%20-%20202519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orkant"/>
      <sheetName val="Inhoudsopgave"/>
      <sheetName val="Inleiding"/>
      <sheetName val="Algemene voorwaarden"/>
      <sheetName val="Reiskosten"/>
      <sheetName val="Prijslijst BR"/>
      <sheetName val="Keuzematrix"/>
      <sheetName val="Onderhoud + service"/>
      <sheetName val="Achterzijde"/>
      <sheetName val="Recepten"/>
      <sheetName val="Data Recepten"/>
      <sheetName val="Prijslijst"/>
      <sheetName val="Blad1"/>
    </sheetNames>
    <sheetDataSet>
      <sheetData sheetId="0"/>
      <sheetData sheetId="1"/>
      <sheetData sheetId="2"/>
      <sheetData sheetId="3"/>
      <sheetData sheetId="4">
        <row r="35">
          <cell r="D35">
            <v>93</v>
          </cell>
        </row>
        <row r="36">
          <cell r="D36">
            <v>186</v>
          </cell>
        </row>
        <row r="37">
          <cell r="D37">
            <v>279</v>
          </cell>
        </row>
        <row r="38">
          <cell r="D38">
            <v>372</v>
          </cell>
        </row>
        <row r="39">
          <cell r="D39">
            <v>465</v>
          </cell>
        </row>
        <row r="40">
          <cell r="D40">
            <v>558</v>
          </cell>
        </row>
      </sheetData>
      <sheetData sheetId="5"/>
      <sheetData sheetId="6"/>
      <sheetData sheetId="7"/>
      <sheetData sheetId="8"/>
      <sheetData sheetId="9">
        <row r="3">
          <cell r="B3" t="str">
            <v>PLE100</v>
          </cell>
          <cell r="G3">
            <v>2345</v>
          </cell>
        </row>
        <row r="4">
          <cell r="B4" t="str">
            <v>PLE101</v>
          </cell>
          <cell r="G4">
            <v>2385</v>
          </cell>
        </row>
        <row r="5">
          <cell r="B5" t="str">
            <v>PLE102</v>
          </cell>
          <cell r="G5">
            <v>2190</v>
          </cell>
        </row>
        <row r="6">
          <cell r="B6" t="str">
            <v>PLE103</v>
          </cell>
          <cell r="G6">
            <v>2230</v>
          </cell>
        </row>
        <row r="8">
          <cell r="B8" t="str">
            <v>PLE104</v>
          </cell>
          <cell r="G8">
            <v>2340</v>
          </cell>
        </row>
        <row r="9">
          <cell r="B9" t="str">
            <v>PLE105</v>
          </cell>
          <cell r="G9">
            <v>2380</v>
          </cell>
        </row>
        <row r="10">
          <cell r="B10" t="str">
            <v>PLE106</v>
          </cell>
          <cell r="G10">
            <v>2190</v>
          </cell>
        </row>
        <row r="11">
          <cell r="B11" t="str">
            <v>PLE107</v>
          </cell>
          <cell r="G11">
            <v>2230</v>
          </cell>
        </row>
        <row r="13">
          <cell r="B13" t="str">
            <v>PLE108</v>
          </cell>
          <cell r="G13">
            <v>3070</v>
          </cell>
        </row>
        <row r="14">
          <cell r="B14" t="str">
            <v>PLE109</v>
          </cell>
          <cell r="G14">
            <v>3270</v>
          </cell>
        </row>
        <row r="15">
          <cell r="B15" t="str">
            <v>PLE110</v>
          </cell>
          <cell r="G15">
            <v>3260</v>
          </cell>
        </row>
        <row r="16">
          <cell r="B16" t="str">
            <v>PLE111</v>
          </cell>
          <cell r="G16">
            <v>3460</v>
          </cell>
        </row>
        <row r="18">
          <cell r="B18" t="str">
            <v>PLE112</v>
          </cell>
          <cell r="G18">
            <v>3070</v>
          </cell>
        </row>
        <row r="19">
          <cell r="B19" t="str">
            <v>PLE113</v>
          </cell>
          <cell r="G19">
            <v>3270</v>
          </cell>
        </row>
        <row r="20">
          <cell r="B20" t="str">
            <v>PLE114</v>
          </cell>
          <cell r="G20">
            <v>3260</v>
          </cell>
        </row>
        <row r="21">
          <cell r="B21" t="str">
            <v>PLE115</v>
          </cell>
          <cell r="G21">
            <v>3460</v>
          </cell>
        </row>
        <row r="23">
          <cell r="B23" t="str">
            <v>PLE200</v>
          </cell>
          <cell r="G23">
            <v>4245</v>
          </cell>
        </row>
        <row r="24">
          <cell r="B24" t="str">
            <v>PLE201</v>
          </cell>
          <cell r="G24">
            <v>4290</v>
          </cell>
        </row>
        <row r="25">
          <cell r="B25" t="str">
            <v>PLE202</v>
          </cell>
          <cell r="G25">
            <v>4245</v>
          </cell>
        </row>
        <row r="26">
          <cell r="B26" t="str">
            <v>PLE203</v>
          </cell>
          <cell r="G26">
            <v>4285</v>
          </cell>
        </row>
        <row r="28">
          <cell r="B28" t="str">
            <v>PLE204</v>
          </cell>
          <cell r="G28">
            <v>4645</v>
          </cell>
        </row>
        <row r="29">
          <cell r="B29" t="str">
            <v>PLE205</v>
          </cell>
          <cell r="G29">
            <v>4845</v>
          </cell>
        </row>
        <row r="30">
          <cell r="B30" t="str">
            <v>PLE208</v>
          </cell>
          <cell r="G30">
            <v>4800</v>
          </cell>
        </row>
        <row r="31">
          <cell r="B31" t="str">
            <v>PLE209</v>
          </cell>
          <cell r="G31">
            <v>5080</v>
          </cell>
        </row>
        <row r="33">
          <cell r="B33" t="str">
            <v>PLE206</v>
          </cell>
          <cell r="G33">
            <v>3375</v>
          </cell>
        </row>
        <row r="34">
          <cell r="B34" t="str">
            <v>PLE207</v>
          </cell>
          <cell r="G34">
            <v>3350</v>
          </cell>
        </row>
        <row r="36">
          <cell r="B36" t="str">
            <v>PLE300</v>
          </cell>
          <cell r="G36">
            <v>225</v>
          </cell>
        </row>
        <row r="37">
          <cell r="B37" t="str">
            <v>PLE301</v>
          </cell>
          <cell r="G37">
            <v>245</v>
          </cell>
        </row>
        <row r="39">
          <cell r="B39" t="str">
            <v>PLE302</v>
          </cell>
          <cell r="G39">
            <v>560</v>
          </cell>
        </row>
        <row r="40">
          <cell r="B40" t="str">
            <v>PLE303</v>
          </cell>
          <cell r="G40">
            <v>700</v>
          </cell>
        </row>
        <row r="42">
          <cell r="B42" t="str">
            <v>PLE400</v>
          </cell>
          <cell r="G42">
            <v>140</v>
          </cell>
        </row>
        <row r="43">
          <cell r="B43" t="str">
            <v>PLE401</v>
          </cell>
          <cell r="G43">
            <v>115</v>
          </cell>
        </row>
        <row r="44">
          <cell r="B44" t="str">
            <v>PLE402</v>
          </cell>
          <cell r="G44">
            <v>150</v>
          </cell>
        </row>
        <row r="45">
          <cell r="B45" t="str">
            <v>PLE403</v>
          </cell>
          <cell r="G45">
            <v>125</v>
          </cell>
        </row>
        <row r="46">
          <cell r="B46" t="str">
            <v>PLE404</v>
          </cell>
          <cell r="G46">
            <v>170</v>
          </cell>
        </row>
        <row r="47">
          <cell r="B47" t="str">
            <v>PLE405</v>
          </cell>
          <cell r="G47">
            <v>130</v>
          </cell>
        </row>
        <row r="48">
          <cell r="B48" t="str">
            <v>PLE406</v>
          </cell>
          <cell r="G48">
            <v>180</v>
          </cell>
        </row>
        <row r="49">
          <cell r="B49" t="str">
            <v>PLE407</v>
          </cell>
          <cell r="G49">
            <v>135</v>
          </cell>
        </row>
        <row r="51">
          <cell r="B51" t="str">
            <v>PLE500</v>
          </cell>
          <cell r="G51">
            <v>430</v>
          </cell>
        </row>
        <row r="52">
          <cell r="B52" t="str">
            <v>PLE501</v>
          </cell>
          <cell r="G52">
            <v>910</v>
          </cell>
        </row>
        <row r="53">
          <cell r="B53" t="str">
            <v>PLE503</v>
          </cell>
          <cell r="G53">
            <v>335</v>
          </cell>
        </row>
        <row r="55">
          <cell r="B55" t="str">
            <v>PLE600</v>
          </cell>
          <cell r="G55">
            <v>3015</v>
          </cell>
        </row>
        <row r="56">
          <cell r="B56" t="str">
            <v>PLE601</v>
          </cell>
          <cell r="G56">
            <v>3650</v>
          </cell>
        </row>
        <row r="57">
          <cell r="B57" t="str">
            <v>PLE602</v>
          </cell>
          <cell r="G57">
            <v>1745</v>
          </cell>
        </row>
        <row r="59">
          <cell r="B59" t="str">
            <v>PLE700</v>
          </cell>
          <cell r="G59">
            <v>225</v>
          </cell>
        </row>
        <row r="60">
          <cell r="B60" t="str">
            <v>PLE701</v>
          </cell>
          <cell r="G60">
            <v>235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6"/>
  <sheetViews>
    <sheetView tabSelected="1" topLeftCell="A61" workbookViewId="0">
      <selection activeCell="C76" sqref="C76"/>
    </sheetView>
  </sheetViews>
  <sheetFormatPr defaultRowHeight="15" x14ac:dyDescent="0.25"/>
  <cols>
    <col min="1" max="1" width="52.42578125" style="17" bestFit="1" customWidth="1"/>
    <col min="2" max="2" width="18.5703125" customWidth="1"/>
    <col min="3" max="3" width="17.7109375" bestFit="1" customWidth="1"/>
    <col min="4" max="4" width="8.7109375" style="19" bestFit="1" customWidth="1"/>
    <col min="5" max="5" width="11.140625" style="20" bestFit="1" customWidth="1"/>
    <col min="6" max="6" width="9.140625" style="21"/>
    <col min="7" max="7" width="10.42578125" style="20" bestFit="1" customWidth="1"/>
    <col min="8" max="8" width="9.42578125" style="21" bestFit="1" customWidth="1"/>
    <col min="9" max="9" width="10.42578125" style="20" bestFit="1" customWidth="1"/>
    <col min="12" max="12" width="25.140625" customWidth="1"/>
  </cols>
  <sheetData>
    <row r="1" spans="1:9" x14ac:dyDescent="0.25">
      <c r="A1" s="1"/>
      <c r="B1" s="2"/>
      <c r="C1" s="2"/>
      <c r="D1" s="3"/>
      <c r="E1" s="4" t="s">
        <v>0</v>
      </c>
      <c r="F1" s="5"/>
      <c r="G1" s="4" t="s">
        <v>1</v>
      </c>
      <c r="H1" s="5"/>
      <c r="I1" s="4" t="s">
        <v>2</v>
      </c>
    </row>
    <row r="2" spans="1:9" x14ac:dyDescent="0.25">
      <c r="A2" s="1" t="s">
        <v>3</v>
      </c>
      <c r="B2" s="2" t="s">
        <v>4</v>
      </c>
      <c r="C2" s="2" t="s">
        <v>5</v>
      </c>
      <c r="D2" s="5" t="str">
        <f>[1]Recepten!B3</f>
        <v>PLE100</v>
      </c>
      <c r="E2" s="4">
        <f>[1]Recepten!G3</f>
        <v>2345</v>
      </c>
      <c r="F2" s="5" t="str">
        <f>[1]Recepten!B3</f>
        <v>PLE100</v>
      </c>
      <c r="G2" s="4">
        <f>[1]Recepten!G3</f>
        <v>2345</v>
      </c>
      <c r="H2" s="5" t="str">
        <f>[1]Recepten!B5</f>
        <v>PLE102</v>
      </c>
      <c r="I2" s="4">
        <f>[1]Recepten!G5</f>
        <v>2190</v>
      </c>
    </row>
    <row r="3" spans="1:9" x14ac:dyDescent="0.25">
      <c r="A3" s="1"/>
      <c r="B3" s="2" t="s">
        <v>6</v>
      </c>
      <c r="C3" s="2" t="s">
        <v>5</v>
      </c>
      <c r="D3" s="5" t="str">
        <f>[1]Recepten!B4</f>
        <v>PLE101</v>
      </c>
      <c r="E3" s="4">
        <f>[1]Recepten!G4</f>
        <v>2385</v>
      </c>
      <c r="F3" s="5" t="str">
        <f>[1]Recepten!B4</f>
        <v>PLE101</v>
      </c>
      <c r="G3" s="4">
        <f>[1]Recepten!G4</f>
        <v>2385</v>
      </c>
      <c r="H3" s="5" t="str">
        <f>[1]Recepten!B6</f>
        <v>PLE103</v>
      </c>
      <c r="I3" s="4">
        <f>[1]Recepten!G6</f>
        <v>2230</v>
      </c>
    </row>
    <row r="4" spans="1:9" x14ac:dyDescent="0.25">
      <c r="A4" s="1"/>
      <c r="B4" s="2"/>
      <c r="C4" s="2"/>
      <c r="D4" s="3"/>
      <c r="E4" s="4"/>
      <c r="F4" s="5"/>
      <c r="G4" s="4"/>
      <c r="H4" s="5"/>
      <c r="I4" s="4"/>
    </row>
    <row r="5" spans="1:9" x14ac:dyDescent="0.25">
      <c r="A5" s="1" t="s">
        <v>7</v>
      </c>
      <c r="B5" s="2" t="s">
        <v>4</v>
      </c>
      <c r="C5" s="2" t="s">
        <v>5</v>
      </c>
      <c r="D5" s="5" t="str">
        <f>[1]Recepten!B8</f>
        <v>PLE104</v>
      </c>
      <c r="E5" s="4">
        <f>[1]Recepten!G8</f>
        <v>2340</v>
      </c>
      <c r="F5" s="5" t="str">
        <f>[1]Recepten!B8</f>
        <v>PLE104</v>
      </c>
      <c r="G5" s="4">
        <f>[1]Recepten!G8</f>
        <v>2340</v>
      </c>
      <c r="H5" s="5" t="str">
        <f>[1]Recepten!B10</f>
        <v>PLE106</v>
      </c>
      <c r="I5" s="4">
        <f>[1]Recepten!G10</f>
        <v>2190</v>
      </c>
    </row>
    <row r="6" spans="1:9" x14ac:dyDescent="0.25">
      <c r="A6" s="1"/>
      <c r="B6" s="2" t="s">
        <v>6</v>
      </c>
      <c r="C6" s="2" t="s">
        <v>5</v>
      </c>
      <c r="D6" s="5" t="str">
        <f>[1]Recepten!B9</f>
        <v>PLE105</v>
      </c>
      <c r="E6" s="4">
        <f>[1]Recepten!G9</f>
        <v>2380</v>
      </c>
      <c r="F6" s="5" t="str">
        <f>[1]Recepten!B9</f>
        <v>PLE105</v>
      </c>
      <c r="G6" s="4">
        <f>[1]Recepten!G9</f>
        <v>2380</v>
      </c>
      <c r="H6" s="5" t="str">
        <f>[1]Recepten!B11</f>
        <v>PLE107</v>
      </c>
      <c r="I6" s="4">
        <f>[1]Recepten!G11</f>
        <v>2230</v>
      </c>
    </row>
    <row r="7" spans="1:9" x14ac:dyDescent="0.25">
      <c r="A7" s="1"/>
      <c r="B7" s="2"/>
      <c r="C7" s="2"/>
      <c r="D7" s="3"/>
      <c r="E7" s="4"/>
      <c r="F7" s="5"/>
      <c r="G7" s="4"/>
      <c r="H7" s="5"/>
      <c r="I7" s="4"/>
    </row>
    <row r="8" spans="1:9" x14ac:dyDescent="0.25">
      <c r="A8" s="1" t="s">
        <v>3</v>
      </c>
      <c r="B8" s="2" t="s">
        <v>4</v>
      </c>
      <c r="C8" s="2" t="s">
        <v>8</v>
      </c>
      <c r="D8" s="5" t="str">
        <f>[1]Recepten!B13</f>
        <v>PLE108</v>
      </c>
      <c r="E8" s="4">
        <f>[1]Recepten!G13</f>
        <v>3070</v>
      </c>
      <c r="F8" s="5" t="str">
        <f>[1]Recepten!B13</f>
        <v>PLE108</v>
      </c>
      <c r="G8" s="4">
        <f>[1]Recepten!G13</f>
        <v>3070</v>
      </c>
      <c r="H8" s="5" t="str">
        <f>[1]Recepten!B15</f>
        <v>PLE110</v>
      </c>
      <c r="I8" s="4">
        <f>[1]Recepten!G15</f>
        <v>3260</v>
      </c>
    </row>
    <row r="9" spans="1:9" x14ac:dyDescent="0.25">
      <c r="A9" s="1"/>
      <c r="B9" s="2" t="s">
        <v>6</v>
      </c>
      <c r="C9" s="2" t="s">
        <v>8</v>
      </c>
      <c r="D9" s="5" t="str">
        <f>[1]Recepten!B14</f>
        <v>PLE109</v>
      </c>
      <c r="E9" s="4">
        <f>[1]Recepten!G14</f>
        <v>3270</v>
      </c>
      <c r="F9" s="5" t="str">
        <f>[1]Recepten!B14</f>
        <v>PLE109</v>
      </c>
      <c r="G9" s="4">
        <f>[1]Recepten!G14</f>
        <v>3270</v>
      </c>
      <c r="H9" s="5" t="str">
        <f>[1]Recepten!B16</f>
        <v>PLE111</v>
      </c>
      <c r="I9" s="4">
        <f>[1]Recepten!G16</f>
        <v>3460</v>
      </c>
    </row>
    <row r="10" spans="1:9" x14ac:dyDescent="0.25">
      <c r="A10" s="1"/>
      <c r="B10" s="2"/>
      <c r="C10" s="2"/>
      <c r="D10" s="3"/>
      <c r="E10" s="4"/>
      <c r="F10" s="5"/>
      <c r="G10" s="4"/>
      <c r="H10" s="5"/>
      <c r="I10" s="4"/>
    </row>
    <row r="11" spans="1:9" x14ac:dyDescent="0.25">
      <c r="A11" s="1" t="s">
        <v>7</v>
      </c>
      <c r="B11" s="2" t="s">
        <v>4</v>
      </c>
      <c r="C11" s="2" t="s">
        <v>8</v>
      </c>
      <c r="D11" s="5" t="str">
        <f>[1]Recepten!B18</f>
        <v>PLE112</v>
      </c>
      <c r="E11" s="4">
        <f>[1]Recepten!G18</f>
        <v>3070</v>
      </c>
      <c r="F11" s="5" t="str">
        <f>[1]Recepten!B18</f>
        <v>PLE112</v>
      </c>
      <c r="G11" s="4">
        <f>[1]Recepten!G18</f>
        <v>3070</v>
      </c>
      <c r="H11" s="6" t="str">
        <f>[1]Recepten!B20</f>
        <v>PLE114</v>
      </c>
      <c r="I11" s="4">
        <f>[1]Recepten!G20</f>
        <v>3260</v>
      </c>
    </row>
    <row r="12" spans="1:9" x14ac:dyDescent="0.25">
      <c r="A12" s="1"/>
      <c r="B12" s="2" t="s">
        <v>6</v>
      </c>
      <c r="C12" s="2" t="s">
        <v>8</v>
      </c>
      <c r="D12" s="5" t="str">
        <f>[1]Recepten!B19</f>
        <v>PLE113</v>
      </c>
      <c r="E12" s="4">
        <f>[1]Recepten!G19</f>
        <v>3270</v>
      </c>
      <c r="F12" s="5" t="str">
        <f>[1]Recepten!B19</f>
        <v>PLE113</v>
      </c>
      <c r="G12" s="4">
        <f>[1]Recepten!G19</f>
        <v>3270</v>
      </c>
      <c r="H12" s="6" t="str">
        <f>[1]Recepten!B21</f>
        <v>PLE115</v>
      </c>
      <c r="I12" s="4">
        <f>[1]Recepten!G21</f>
        <v>3460</v>
      </c>
    </row>
    <row r="13" spans="1:9" x14ac:dyDescent="0.25">
      <c r="A13" s="7"/>
      <c r="B13" s="2"/>
      <c r="C13" s="2"/>
      <c r="D13" s="5"/>
      <c r="E13" s="4"/>
      <c r="F13" s="5"/>
      <c r="G13" s="4"/>
      <c r="H13" s="5"/>
      <c r="I13" s="4"/>
    </row>
    <row r="14" spans="1:9" x14ac:dyDescent="0.25">
      <c r="A14" s="1" t="s">
        <v>9</v>
      </c>
      <c r="B14" s="2" t="s">
        <v>10</v>
      </c>
      <c r="C14" s="2" t="s">
        <v>5</v>
      </c>
      <c r="D14" s="5" t="str">
        <f>[1]Recepten!B23</f>
        <v>PLE200</v>
      </c>
      <c r="E14" s="8">
        <f>[1]Recepten!G23</f>
        <v>4245</v>
      </c>
      <c r="F14" s="5" t="str">
        <f>[1]Recepten!B23</f>
        <v>PLE200</v>
      </c>
      <c r="G14" s="4">
        <f>[1]Recepten!G23</f>
        <v>4245</v>
      </c>
      <c r="H14" s="5" t="str">
        <f>[1]Recepten!B25</f>
        <v>PLE202</v>
      </c>
      <c r="I14" s="4">
        <f>[1]Recepten!G25</f>
        <v>4245</v>
      </c>
    </row>
    <row r="15" spans="1:9" x14ac:dyDescent="0.25">
      <c r="A15" s="7"/>
      <c r="B15" s="2" t="s">
        <v>11</v>
      </c>
      <c r="C15" s="2" t="s">
        <v>5</v>
      </c>
      <c r="D15" s="5" t="str">
        <f>[1]Recepten!B24</f>
        <v>PLE201</v>
      </c>
      <c r="E15" s="8">
        <f>[1]Recepten!G24</f>
        <v>4290</v>
      </c>
      <c r="F15" s="5" t="str">
        <f>[1]Recepten!B24</f>
        <v>PLE201</v>
      </c>
      <c r="G15" s="4">
        <f>[1]Recepten!G24</f>
        <v>4290</v>
      </c>
      <c r="H15" s="5" t="str">
        <f>[1]Recepten!B26</f>
        <v>PLE203</v>
      </c>
      <c r="I15" s="4">
        <f>[1]Recepten!G26</f>
        <v>4285</v>
      </c>
    </row>
    <row r="16" spans="1:9" x14ac:dyDescent="0.25">
      <c r="A16" s="7"/>
      <c r="B16" s="2"/>
      <c r="C16" s="2"/>
      <c r="D16" s="5"/>
      <c r="E16" s="8"/>
      <c r="F16" s="5"/>
      <c r="G16" s="4"/>
      <c r="H16" s="5"/>
      <c r="I16" s="4"/>
    </row>
    <row r="17" spans="1:9" x14ac:dyDescent="0.25">
      <c r="A17" s="1" t="s">
        <v>9</v>
      </c>
      <c r="B17" s="2" t="s">
        <v>10</v>
      </c>
      <c r="C17" s="2" t="s">
        <v>8</v>
      </c>
      <c r="D17" s="5" t="str">
        <f>[1]Recepten!B28</f>
        <v>PLE204</v>
      </c>
      <c r="E17" s="9">
        <f>[1]Recepten!G28</f>
        <v>4645</v>
      </c>
      <c r="F17" s="5" t="str">
        <f>[1]Recepten!B28</f>
        <v>PLE204</v>
      </c>
      <c r="G17" s="10">
        <f>[1]Recepten!G28</f>
        <v>4645</v>
      </c>
      <c r="H17" s="5" t="str">
        <f>[1]Recepten!B30</f>
        <v>PLE208</v>
      </c>
      <c r="I17" s="10">
        <f>[1]Recepten!G30</f>
        <v>4800</v>
      </c>
    </row>
    <row r="18" spans="1:9" x14ac:dyDescent="0.25">
      <c r="A18" s="7"/>
      <c r="B18" s="2" t="s">
        <v>11</v>
      </c>
      <c r="C18" s="2" t="s">
        <v>8</v>
      </c>
      <c r="D18" s="5" t="str">
        <f>[1]Recepten!B29</f>
        <v>PLE205</v>
      </c>
      <c r="E18" s="9">
        <f>[1]Recepten!G29</f>
        <v>4845</v>
      </c>
      <c r="F18" s="5" t="str">
        <f>[1]Recepten!B29</f>
        <v>PLE205</v>
      </c>
      <c r="G18" s="10">
        <f>[1]Recepten!G29</f>
        <v>4845</v>
      </c>
      <c r="H18" s="5" t="str">
        <f>[1]Recepten!B31</f>
        <v>PLE209</v>
      </c>
      <c r="I18" s="10">
        <f>[1]Recepten!G31</f>
        <v>5080</v>
      </c>
    </row>
    <row r="19" spans="1:9" x14ac:dyDescent="0.25">
      <c r="A19" s="7"/>
      <c r="B19" s="2"/>
      <c r="C19" s="2"/>
      <c r="D19" s="5"/>
      <c r="E19" s="8"/>
      <c r="F19" s="5"/>
      <c r="G19" s="4"/>
      <c r="H19" s="5"/>
      <c r="I19" s="4"/>
    </row>
    <row r="20" spans="1:9" x14ac:dyDescent="0.25">
      <c r="A20" s="1" t="s">
        <v>12</v>
      </c>
      <c r="B20" s="2" t="s">
        <v>13</v>
      </c>
      <c r="C20" s="2" t="s">
        <v>8</v>
      </c>
      <c r="D20" s="3" t="str">
        <f>[1]Recepten!B33</f>
        <v>PLE206</v>
      </c>
      <c r="E20" s="4">
        <f>[1]Recepten!G33</f>
        <v>3375</v>
      </c>
      <c r="F20" s="5" t="str">
        <f>[1]Recepten!B33</f>
        <v>PLE206</v>
      </c>
      <c r="G20" s="4">
        <f>[1]Recepten!G33</f>
        <v>3375</v>
      </c>
      <c r="H20" s="5" t="str">
        <f>[1]Recepten!B34</f>
        <v>PLE207</v>
      </c>
      <c r="I20" s="4">
        <f>[1]Recepten!G34</f>
        <v>3350</v>
      </c>
    </row>
    <row r="21" spans="1:9" x14ac:dyDescent="0.25">
      <c r="A21" s="7"/>
      <c r="B21" s="2"/>
      <c r="C21" s="2"/>
      <c r="D21" s="3"/>
      <c r="E21" s="4"/>
      <c r="F21" s="5"/>
      <c r="G21" s="4"/>
      <c r="H21" s="5"/>
      <c r="I21" s="4"/>
    </row>
    <row r="22" spans="1:9" x14ac:dyDescent="0.25">
      <c r="A22" s="1" t="s">
        <v>14</v>
      </c>
      <c r="B22" s="2" t="s">
        <v>13</v>
      </c>
      <c r="C22" s="2" t="s">
        <v>15</v>
      </c>
      <c r="D22" s="3" t="str">
        <f>[1]Recepten!B36</f>
        <v>PLE300</v>
      </c>
      <c r="E22" s="4">
        <f>[1]Recepten!G36</f>
        <v>225</v>
      </c>
      <c r="F22" s="5" t="str">
        <f>[1]Recepten!B36</f>
        <v>PLE300</v>
      </c>
      <c r="G22" s="4">
        <f>[1]Recepten!G36</f>
        <v>225</v>
      </c>
      <c r="H22" s="5" t="str">
        <f>[1]Recepten!B36</f>
        <v>PLE300</v>
      </c>
      <c r="I22" s="4">
        <f>[1]Recepten!G36</f>
        <v>225</v>
      </c>
    </row>
    <row r="23" spans="1:9" x14ac:dyDescent="0.25">
      <c r="A23" s="7" t="s">
        <v>16</v>
      </c>
      <c r="B23" s="2"/>
      <c r="C23" s="2"/>
      <c r="D23" s="3"/>
      <c r="E23" s="4"/>
      <c r="F23" s="5"/>
      <c r="G23" s="4"/>
      <c r="H23" s="5"/>
      <c r="I23" s="4"/>
    </row>
    <row r="24" spans="1:9" x14ac:dyDescent="0.25">
      <c r="A24" s="7"/>
      <c r="B24" s="2"/>
      <c r="C24" s="2"/>
      <c r="D24" s="3"/>
      <c r="E24" s="4"/>
      <c r="F24" s="5"/>
      <c r="G24" s="4"/>
      <c r="H24" s="5"/>
      <c r="I24" s="4"/>
    </row>
    <row r="25" spans="1:9" x14ac:dyDescent="0.25">
      <c r="A25" s="1" t="s">
        <v>17</v>
      </c>
      <c r="B25" s="2" t="s">
        <v>13</v>
      </c>
      <c r="C25" s="2" t="s">
        <v>15</v>
      </c>
      <c r="D25" s="3" t="str">
        <f>[1]Recepten!B37</f>
        <v>PLE301</v>
      </c>
      <c r="E25" s="4">
        <f>[1]Recepten!G37</f>
        <v>245</v>
      </c>
      <c r="F25" s="5" t="str">
        <f>[1]Recepten!B37</f>
        <v>PLE301</v>
      </c>
      <c r="G25" s="4">
        <f>[1]Recepten!G37</f>
        <v>245</v>
      </c>
      <c r="H25" s="5" t="str">
        <f>[1]Recepten!B37</f>
        <v>PLE301</v>
      </c>
      <c r="I25" s="4">
        <f>[1]Recepten!G37</f>
        <v>245</v>
      </c>
    </row>
    <row r="26" spans="1:9" x14ac:dyDescent="0.25">
      <c r="A26" s="7" t="s">
        <v>16</v>
      </c>
      <c r="B26" s="2"/>
      <c r="C26" s="2"/>
      <c r="D26" s="3"/>
      <c r="E26" s="4"/>
      <c r="F26" s="5"/>
      <c r="G26" s="4"/>
      <c r="H26" s="5"/>
      <c r="I26" s="4"/>
    </row>
    <row r="27" spans="1:9" x14ac:dyDescent="0.25">
      <c r="A27" s="7"/>
      <c r="B27" s="2"/>
      <c r="C27" s="2"/>
      <c r="D27" s="3"/>
      <c r="E27" s="4"/>
      <c r="F27" s="5"/>
      <c r="G27" s="4"/>
      <c r="H27" s="5"/>
      <c r="I27" s="4"/>
    </row>
    <row r="28" spans="1:9" x14ac:dyDescent="0.25">
      <c r="A28" s="1" t="s">
        <v>18</v>
      </c>
      <c r="B28" s="2" t="s">
        <v>10</v>
      </c>
      <c r="C28" s="2" t="s">
        <v>15</v>
      </c>
      <c r="D28" s="3" t="str">
        <f>[1]Recepten!B39</f>
        <v>PLE302</v>
      </c>
      <c r="E28" s="4">
        <f>[1]Recepten!G39</f>
        <v>560</v>
      </c>
      <c r="F28" s="5" t="str">
        <f>[1]Recepten!B39</f>
        <v>PLE302</v>
      </c>
      <c r="G28" s="4">
        <f>[1]Recepten!G39</f>
        <v>560</v>
      </c>
      <c r="H28" s="6" t="str">
        <f>[1]Recepten!B39</f>
        <v>PLE302</v>
      </c>
      <c r="I28" s="4">
        <f>[1]Recepten!G39</f>
        <v>560</v>
      </c>
    </row>
    <row r="29" spans="1:9" x14ac:dyDescent="0.25">
      <c r="A29" s="1"/>
      <c r="B29" s="2"/>
      <c r="C29" s="2"/>
      <c r="D29" s="3"/>
      <c r="E29" s="4"/>
      <c r="F29" s="5"/>
      <c r="G29" s="4"/>
      <c r="H29" s="5"/>
      <c r="I29" s="4"/>
    </row>
    <row r="30" spans="1:9" x14ac:dyDescent="0.25">
      <c r="A30" s="1" t="s">
        <v>19</v>
      </c>
      <c r="B30" s="2" t="s">
        <v>10</v>
      </c>
      <c r="C30" s="2" t="s">
        <v>15</v>
      </c>
      <c r="D30" s="3" t="str">
        <f>[1]Recepten!B40</f>
        <v>PLE303</v>
      </c>
      <c r="E30" s="4">
        <f>[1]Recepten!G40</f>
        <v>700</v>
      </c>
      <c r="F30" s="5" t="str">
        <f>[1]Recepten!B40</f>
        <v>PLE303</v>
      </c>
      <c r="G30" s="4">
        <f>[1]Recepten!G40</f>
        <v>700</v>
      </c>
      <c r="H30" s="5" t="str">
        <f>[1]Recepten!B40</f>
        <v>PLE303</v>
      </c>
      <c r="I30" s="4">
        <f>[1]Recepten!G40</f>
        <v>700</v>
      </c>
    </row>
    <row r="31" spans="1:9" x14ac:dyDescent="0.25">
      <c r="A31" s="1"/>
      <c r="B31" s="2"/>
      <c r="C31" s="2"/>
      <c r="D31" s="3"/>
      <c r="E31" s="4"/>
      <c r="F31" s="5"/>
      <c r="G31" s="4"/>
      <c r="H31" s="5"/>
      <c r="I31" s="4"/>
    </row>
    <row r="32" spans="1:9" x14ac:dyDescent="0.25">
      <c r="A32" s="1" t="s">
        <v>20</v>
      </c>
      <c r="B32" s="2" t="s">
        <v>21</v>
      </c>
      <c r="C32" s="2" t="s">
        <v>22</v>
      </c>
      <c r="D32" s="3" t="str">
        <f>[1]Recepten!B42</f>
        <v>PLE400</v>
      </c>
      <c r="E32" s="4">
        <f>[1]Recepten!G42</f>
        <v>140</v>
      </c>
      <c r="F32" s="5" t="str">
        <f>[1]Recepten!B42</f>
        <v>PLE400</v>
      </c>
      <c r="G32" s="4">
        <f>[1]Recepten!G42</f>
        <v>140</v>
      </c>
      <c r="H32" s="5"/>
      <c r="I32" s="4"/>
    </row>
    <row r="33" spans="1:9" x14ac:dyDescent="0.25">
      <c r="A33" s="1"/>
      <c r="B33" s="2" t="s">
        <v>23</v>
      </c>
      <c r="C33" s="2" t="s">
        <v>24</v>
      </c>
      <c r="D33" s="3" t="str">
        <f>[1]Recepten!B43</f>
        <v>PLE401</v>
      </c>
      <c r="E33" s="4">
        <f>[1]Recepten!G43</f>
        <v>115</v>
      </c>
      <c r="F33" s="5" t="str">
        <f>[1]Recepten!B43</f>
        <v>PLE401</v>
      </c>
      <c r="G33" s="4">
        <f>[1]Recepten!G43</f>
        <v>115</v>
      </c>
      <c r="H33" s="5"/>
      <c r="I33" s="4"/>
    </row>
    <row r="34" spans="1:9" x14ac:dyDescent="0.25">
      <c r="A34" s="1"/>
      <c r="B34" s="2"/>
      <c r="C34" s="2"/>
      <c r="D34" s="3"/>
      <c r="E34" s="4"/>
      <c r="F34" s="5"/>
      <c r="G34" s="4"/>
      <c r="H34" s="5"/>
      <c r="I34" s="4"/>
    </row>
    <row r="35" spans="1:9" x14ac:dyDescent="0.25">
      <c r="A35" s="1" t="s">
        <v>25</v>
      </c>
      <c r="B35" s="2" t="s">
        <v>21</v>
      </c>
      <c r="C35" s="2" t="s">
        <v>22</v>
      </c>
      <c r="D35" s="3" t="str">
        <f>[1]Recepten!B44</f>
        <v>PLE402</v>
      </c>
      <c r="E35" s="4">
        <f>[1]Recepten!G44</f>
        <v>150</v>
      </c>
      <c r="F35" s="3" t="str">
        <f>[1]Recepten!B44</f>
        <v>PLE402</v>
      </c>
      <c r="G35" s="4">
        <f>[1]Recepten!G44</f>
        <v>150</v>
      </c>
      <c r="H35" s="5"/>
      <c r="I35" s="4"/>
    </row>
    <row r="36" spans="1:9" x14ac:dyDescent="0.25">
      <c r="A36" s="1"/>
      <c r="B36" s="2" t="s">
        <v>23</v>
      </c>
      <c r="C36" s="2" t="s">
        <v>24</v>
      </c>
      <c r="D36" s="3" t="str">
        <f>[1]Recepten!B45</f>
        <v>PLE403</v>
      </c>
      <c r="E36" s="4">
        <f>[1]Recepten!G45</f>
        <v>125</v>
      </c>
      <c r="F36" s="3" t="str">
        <f>[1]Recepten!B45</f>
        <v>PLE403</v>
      </c>
      <c r="G36" s="4">
        <f>[1]Recepten!G45</f>
        <v>125</v>
      </c>
      <c r="H36" s="5"/>
      <c r="I36" s="4"/>
    </row>
    <row r="37" spans="1:9" x14ac:dyDescent="0.25">
      <c r="A37" s="1"/>
      <c r="B37" s="2"/>
      <c r="C37" s="2"/>
      <c r="D37" s="3"/>
      <c r="E37" s="4"/>
      <c r="F37" s="3"/>
      <c r="G37" s="4"/>
      <c r="H37" s="5"/>
      <c r="I37" s="4"/>
    </row>
    <row r="38" spans="1:9" x14ac:dyDescent="0.25">
      <c r="A38" s="1" t="s">
        <v>26</v>
      </c>
      <c r="B38" s="2" t="s">
        <v>21</v>
      </c>
      <c r="C38" s="2" t="s">
        <v>22</v>
      </c>
      <c r="D38" s="3"/>
      <c r="E38" s="4"/>
      <c r="F38" s="3"/>
      <c r="G38" s="4"/>
      <c r="H38" s="5" t="str">
        <f>[1]Recepten!B46</f>
        <v>PLE404</v>
      </c>
      <c r="I38" s="4">
        <f>[1]Recepten!G46</f>
        <v>170</v>
      </c>
    </row>
    <row r="39" spans="1:9" x14ac:dyDescent="0.25">
      <c r="A39" s="1"/>
      <c r="B39" s="2" t="s">
        <v>23</v>
      </c>
      <c r="C39" s="2" t="s">
        <v>24</v>
      </c>
      <c r="D39" s="3"/>
      <c r="E39" s="4"/>
      <c r="F39" s="3"/>
      <c r="G39" s="4"/>
      <c r="H39" s="5" t="str">
        <f>[1]Recepten!B47</f>
        <v>PLE405</v>
      </c>
      <c r="I39" s="4">
        <f>[1]Recepten!G47</f>
        <v>130</v>
      </c>
    </row>
    <row r="40" spans="1:9" x14ac:dyDescent="0.25">
      <c r="A40" s="1"/>
      <c r="B40" s="2"/>
      <c r="C40" s="2"/>
      <c r="D40" s="3"/>
      <c r="E40" s="4"/>
      <c r="F40" s="3"/>
      <c r="G40" s="4"/>
      <c r="H40" s="5"/>
      <c r="I40" s="4"/>
    </row>
    <row r="41" spans="1:9" x14ac:dyDescent="0.25">
      <c r="A41" s="1" t="s">
        <v>27</v>
      </c>
      <c r="B41" s="2" t="s">
        <v>21</v>
      </c>
      <c r="C41" s="2" t="s">
        <v>22</v>
      </c>
      <c r="D41" s="3"/>
      <c r="E41" s="4"/>
      <c r="F41" s="3"/>
      <c r="G41" s="4"/>
      <c r="H41" s="5" t="str">
        <f>[1]Recepten!B48</f>
        <v>PLE406</v>
      </c>
      <c r="I41" s="4">
        <f>[1]Recepten!G48</f>
        <v>180</v>
      </c>
    </row>
    <row r="42" spans="1:9" x14ac:dyDescent="0.25">
      <c r="A42" s="1"/>
      <c r="B42" s="2" t="s">
        <v>23</v>
      </c>
      <c r="C42" s="2" t="s">
        <v>24</v>
      </c>
      <c r="D42" s="3"/>
      <c r="E42" s="4"/>
      <c r="F42" s="5"/>
      <c r="G42" s="4"/>
      <c r="H42" s="5" t="str">
        <f>[1]Recepten!B49</f>
        <v>PLE407</v>
      </c>
      <c r="I42" s="4">
        <f>[1]Recepten!G49</f>
        <v>135</v>
      </c>
    </row>
    <row r="43" spans="1:9" x14ac:dyDescent="0.25">
      <c r="A43" s="1"/>
      <c r="B43" s="2"/>
      <c r="C43" s="2"/>
      <c r="D43" s="3"/>
      <c r="E43" s="4"/>
      <c r="F43" s="5"/>
      <c r="G43" s="4"/>
      <c r="H43" s="5"/>
      <c r="I43" s="4"/>
    </row>
    <row r="44" spans="1:9" x14ac:dyDescent="0.25">
      <c r="A44" s="7" t="s">
        <v>28</v>
      </c>
      <c r="B44" s="2" t="s">
        <v>10</v>
      </c>
      <c r="C44" s="2" t="s">
        <v>15</v>
      </c>
      <c r="D44" s="3" t="str">
        <f>[1]Recepten!B53</f>
        <v>PLE503</v>
      </c>
      <c r="E44" s="4">
        <f>[1]Recepten!G53</f>
        <v>335</v>
      </c>
      <c r="F44" s="5" t="str">
        <f>[1]Recepten!B53</f>
        <v>PLE503</v>
      </c>
      <c r="G44" s="4">
        <f>[1]Recepten!G53</f>
        <v>335</v>
      </c>
      <c r="H44" s="6" t="str">
        <f>[1]Recepten!B53</f>
        <v>PLE503</v>
      </c>
      <c r="I44" s="4">
        <f>[1]Recepten!G53</f>
        <v>335</v>
      </c>
    </row>
    <row r="45" spans="1:9" x14ac:dyDescent="0.25">
      <c r="A45" s="7"/>
      <c r="B45" s="2" t="s">
        <v>6</v>
      </c>
      <c r="C45" s="2" t="s">
        <v>15</v>
      </c>
      <c r="D45" s="3" t="str">
        <f>[1]Recepten!B51</f>
        <v>PLE500</v>
      </c>
      <c r="E45" s="4">
        <f>[1]Recepten!G51</f>
        <v>430</v>
      </c>
      <c r="F45" s="5" t="str">
        <f>[1]Recepten!B51</f>
        <v>PLE500</v>
      </c>
      <c r="G45" s="4">
        <f>[1]Recepten!G51</f>
        <v>430</v>
      </c>
      <c r="H45" s="5" t="str">
        <f>[1]Recepten!B51</f>
        <v>PLE500</v>
      </c>
      <c r="I45" s="4">
        <f>[1]Recepten!G51</f>
        <v>430</v>
      </c>
    </row>
    <row r="46" spans="1:9" x14ac:dyDescent="0.25">
      <c r="A46" s="7"/>
      <c r="B46" s="2"/>
      <c r="C46" s="2"/>
      <c r="D46" s="3"/>
      <c r="E46" s="4"/>
      <c r="F46" s="5"/>
      <c r="G46" s="4"/>
      <c r="H46" s="5"/>
      <c r="I46" s="4"/>
    </row>
    <row r="47" spans="1:9" x14ac:dyDescent="0.25">
      <c r="A47" s="7" t="s">
        <v>29</v>
      </c>
      <c r="B47" s="2"/>
      <c r="C47" s="2" t="s">
        <v>15</v>
      </c>
      <c r="D47" s="3" t="str">
        <f>[1]Recepten!B52</f>
        <v>PLE501</v>
      </c>
      <c r="E47" s="4">
        <f>[1]Recepten!G52</f>
        <v>910</v>
      </c>
      <c r="F47" s="5" t="str">
        <f>[1]Recepten!B52</f>
        <v>PLE501</v>
      </c>
      <c r="G47" s="4">
        <f>[1]Recepten!G52</f>
        <v>910</v>
      </c>
      <c r="H47" s="5" t="str">
        <f>[1]Recepten!B52</f>
        <v>PLE501</v>
      </c>
      <c r="I47" s="4">
        <f>[1]Recepten!G52</f>
        <v>910</v>
      </c>
    </row>
    <row r="48" spans="1:9" x14ac:dyDescent="0.25">
      <c r="A48" s="7"/>
      <c r="B48" s="2"/>
      <c r="C48" s="2"/>
      <c r="D48" s="3"/>
      <c r="E48" s="4"/>
      <c r="F48" s="5"/>
      <c r="G48" s="4"/>
      <c r="H48" s="5"/>
      <c r="I48" s="4"/>
    </row>
    <row r="49" spans="1:10" x14ac:dyDescent="0.25">
      <c r="A49" s="7" t="s">
        <v>30</v>
      </c>
      <c r="B49" s="2" t="s">
        <v>10</v>
      </c>
      <c r="C49" s="2" t="s">
        <v>15</v>
      </c>
      <c r="D49" s="3" t="str">
        <f>[1]Recepten!B55</f>
        <v>PLE600</v>
      </c>
      <c r="E49" s="4">
        <f>[1]Recepten!G55</f>
        <v>3015</v>
      </c>
      <c r="F49" s="5" t="str">
        <f>[1]Recepten!B55</f>
        <v>PLE600</v>
      </c>
      <c r="G49" s="4">
        <f>[1]Recepten!G55</f>
        <v>3015</v>
      </c>
      <c r="H49" s="5" t="str">
        <f>[1]Recepten!B55</f>
        <v>PLE600</v>
      </c>
      <c r="I49" s="4">
        <f>[1]Recepten!G55</f>
        <v>3015</v>
      </c>
    </row>
    <row r="50" spans="1:10" x14ac:dyDescent="0.25">
      <c r="A50" s="7"/>
      <c r="B50" s="2" t="s">
        <v>11</v>
      </c>
      <c r="C50" s="2" t="s">
        <v>15</v>
      </c>
      <c r="D50" s="3" t="str">
        <f>[1]Recepten!B56</f>
        <v>PLE601</v>
      </c>
      <c r="E50" s="4">
        <f>[1]Recepten!G56</f>
        <v>3650</v>
      </c>
      <c r="F50" s="5" t="str">
        <f>[1]Recepten!B56</f>
        <v>PLE601</v>
      </c>
      <c r="G50" s="4">
        <f>[1]Recepten!G56</f>
        <v>3650</v>
      </c>
      <c r="H50" s="5" t="str">
        <f>[1]Recepten!B56</f>
        <v>PLE601</v>
      </c>
      <c r="I50" s="4">
        <f>[1]Recepten!G56</f>
        <v>3650</v>
      </c>
    </row>
    <row r="51" spans="1:10" x14ac:dyDescent="0.25">
      <c r="A51" s="7" t="s">
        <v>31</v>
      </c>
      <c r="B51" s="2"/>
      <c r="C51" s="2" t="s">
        <v>15</v>
      </c>
      <c r="D51" s="3" t="str">
        <f>[1]Recepten!B57</f>
        <v>PLE602</v>
      </c>
      <c r="E51" s="4">
        <f>[1]Recepten!G57</f>
        <v>1745</v>
      </c>
      <c r="F51" s="5" t="str">
        <f>[1]Recepten!B57</f>
        <v>PLE602</v>
      </c>
      <c r="G51" s="4">
        <f>[1]Recepten!G57</f>
        <v>1745</v>
      </c>
      <c r="H51" s="5" t="str">
        <f>[1]Recepten!B57</f>
        <v>PLE602</v>
      </c>
      <c r="I51" s="4">
        <f>[1]Recepten!G57</f>
        <v>1745</v>
      </c>
    </row>
    <row r="52" spans="1:10" x14ac:dyDescent="0.25">
      <c r="A52" s="7"/>
      <c r="B52" s="2"/>
      <c r="C52" s="2"/>
      <c r="D52" s="3"/>
      <c r="E52" s="4"/>
      <c r="F52" s="5"/>
      <c r="G52" s="4"/>
      <c r="H52" s="5"/>
      <c r="I52" s="4"/>
    </row>
    <row r="53" spans="1:10" x14ac:dyDescent="0.25">
      <c r="A53" s="7" t="s">
        <v>32</v>
      </c>
      <c r="B53" s="2"/>
      <c r="C53" s="2" t="s">
        <v>33</v>
      </c>
      <c r="D53" s="3" t="str">
        <f>[1]Recepten!B59</f>
        <v>PLE700</v>
      </c>
      <c r="E53" s="4">
        <f>[1]Recepten!G59</f>
        <v>225</v>
      </c>
      <c r="F53" s="5" t="str">
        <f>[1]Recepten!B59</f>
        <v>PLE700</v>
      </c>
      <c r="G53" s="4">
        <f>[1]Recepten!G59</f>
        <v>225</v>
      </c>
      <c r="H53" s="5" t="str">
        <f>[1]Recepten!B59</f>
        <v>PLE700</v>
      </c>
      <c r="I53" s="4">
        <f>[1]Recepten!G59</f>
        <v>225</v>
      </c>
    </row>
    <row r="54" spans="1:10" x14ac:dyDescent="0.25">
      <c r="A54" s="7" t="s">
        <v>34</v>
      </c>
      <c r="B54" s="2"/>
      <c r="C54" s="2" t="s">
        <v>33</v>
      </c>
      <c r="D54" s="3" t="str">
        <f>[1]Recepten!B60</f>
        <v>PLE701</v>
      </c>
      <c r="E54" s="4">
        <f>[1]Recepten!G60</f>
        <v>235</v>
      </c>
      <c r="F54" s="5" t="str">
        <f>[1]Recepten!B60</f>
        <v>PLE701</v>
      </c>
      <c r="G54" s="4">
        <f>[1]Recepten!G60</f>
        <v>235</v>
      </c>
      <c r="H54" s="5" t="str">
        <f>[1]Recepten!B60</f>
        <v>PLE701</v>
      </c>
      <c r="I54" s="4">
        <f>[1]Recepten!G60</f>
        <v>235</v>
      </c>
    </row>
    <row r="55" spans="1:10" x14ac:dyDescent="0.25">
      <c r="A55" s="7"/>
      <c r="B55" s="2"/>
      <c r="C55" s="2"/>
      <c r="D55" s="3"/>
      <c r="E55" s="4"/>
      <c r="F55" s="5"/>
      <c r="G55" s="4"/>
      <c r="H55" s="5"/>
      <c r="I55" s="4"/>
    </row>
    <row r="56" spans="1:10" x14ac:dyDescent="0.25">
      <c r="A56" s="7" t="s">
        <v>35</v>
      </c>
      <c r="B56" s="11" t="s">
        <v>36</v>
      </c>
      <c r="C56" s="11" t="s">
        <v>37</v>
      </c>
      <c r="D56" s="12" t="s">
        <v>38</v>
      </c>
      <c r="E56" s="12" t="s">
        <v>39</v>
      </c>
      <c r="F56" s="13" t="s">
        <v>40</v>
      </c>
      <c r="G56" s="12" t="s">
        <v>41</v>
      </c>
      <c r="H56" s="13" t="s">
        <v>42</v>
      </c>
      <c r="I56" s="5"/>
      <c r="J56" s="14"/>
    </row>
    <row r="57" spans="1:10" x14ac:dyDescent="0.25">
      <c r="A57" s="7" t="s">
        <v>43</v>
      </c>
      <c r="B57" s="15">
        <v>1.55</v>
      </c>
      <c r="C57" s="16">
        <f>[1]Reiskosten!D35</f>
        <v>93</v>
      </c>
      <c r="D57" s="16">
        <f>[1]Reiskosten!D36</f>
        <v>186</v>
      </c>
      <c r="E57" s="16">
        <f>[1]Reiskosten!D37</f>
        <v>279</v>
      </c>
      <c r="F57" s="16">
        <f>[1]Reiskosten!D38</f>
        <v>372</v>
      </c>
      <c r="G57" s="16">
        <f>[1]Reiskosten!D39</f>
        <v>465</v>
      </c>
      <c r="H57" s="16">
        <f>[1]Reiskosten!D40</f>
        <v>558</v>
      </c>
      <c r="I57" s="5"/>
      <c r="J57" s="14"/>
    </row>
    <row r="76" spans="3:3" x14ac:dyDescent="0.25">
      <c r="C76" s="18"/>
    </row>
  </sheetData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  <headerFooter>
    <oddFooter>&amp;CVersie 2025-03-24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2025-03-24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van Dal</dc:creator>
  <cp:lastModifiedBy>Guido van Dal</cp:lastModifiedBy>
  <cp:lastPrinted>2025-03-24T13:42:21Z</cp:lastPrinted>
  <dcterms:created xsi:type="dcterms:W3CDTF">2025-03-24T13:41:08Z</dcterms:created>
  <dcterms:modified xsi:type="dcterms:W3CDTF">2025-03-24T13:43:11Z</dcterms:modified>
</cp:coreProperties>
</file>